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Planes/Planes 2023/Comentarios CONAMER/Documentos definitivos/Acuerdo General CONAMER/Formatos y Tablas/Gas/Formato PA/Exploración/"/>
    </mc:Choice>
  </mc:AlternateContent>
  <xr:revisionPtr revIDLastSave="167" documentId="6_{866F6EBF-2BF0-445D-B6BC-EC8B72721975}" xr6:coauthVersionLast="47" xr6:coauthVersionMax="47" xr10:uidLastSave="{FE23D1C0-82AF-4A07-8262-9E296E5E5737}"/>
  <bookViews>
    <workbookView xWindow="-120" yWindow="-120" windowWidth="20730" windowHeight="11040" xr2:uid="{134D49B9-1F0D-4D88-822C-65F082751A04}"/>
  </bookViews>
  <sheets>
    <sheet name="Pronóstico de Gas por Aprovecha" sheetId="4" r:id="rId1"/>
    <sheet name="Instructivo" sheetId="2" r:id="rId2"/>
  </sheets>
  <definedNames>
    <definedName name="_xlnm.Print_Area" localSheetId="1">Instructivo!$A$1:$H$20</definedName>
    <definedName name="_xlnm.Print_Area" localSheetId="0">'Pronóstico de Gas por Aprovecha'!$A$1:$L$26</definedName>
    <definedName name="Print_Area" localSheetId="1">Instructivo!$A$1:$H$20</definedName>
    <definedName name="Print_Area" localSheetId="0">'Pronóstico de Gas por Aprovecha'!$A$1:$L$26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4" l="1"/>
  <c r="J14" i="4"/>
  <c r="D14" i="4" l="1"/>
  <c r="D13" i="4"/>
  <c r="K15" i="4" l="1"/>
  <c r="I14" i="4"/>
  <c r="H14" i="4"/>
  <c r="G14" i="4"/>
  <c r="F14" i="4"/>
  <c r="E14" i="4"/>
  <c r="I13" i="4"/>
  <c r="H13" i="4"/>
  <c r="G13" i="4"/>
  <c r="F13" i="4"/>
  <c r="E13" i="4"/>
  <c r="K12" i="4"/>
  <c r="K11" i="4"/>
  <c r="K10" i="4"/>
  <c r="K9" i="4"/>
  <c r="K8" i="4"/>
  <c r="K7" i="4"/>
  <c r="K13" i="4" l="1"/>
  <c r="K14" i="4"/>
</calcChain>
</file>

<file path=xl/sharedStrings.xml><?xml version="1.0" encoding="utf-8"?>
<sst xmlns="http://schemas.openxmlformats.org/spreadsheetml/2006/main" count="44" uniqueCount="41">
  <si>
    <t>Tabla I.2. Pronóstico de Gas por Aprovechar</t>
  </si>
  <si>
    <t>Mes 0</t>
  </si>
  <si>
    <t>Mes 1</t>
  </si>
  <si>
    <t>Mes 2</t>
  </si>
  <si>
    <t>Mes 3</t>
  </si>
  <si>
    <t>Mes 4</t>
  </si>
  <si>
    <t>Mes 5</t>
  </si>
  <si>
    <t>Mes N</t>
  </si>
  <si>
    <t>Prom.</t>
  </si>
  <si>
    <t xml:space="preserve">Vigencia </t>
  </si>
  <si>
    <t>GP</t>
  </si>
  <si>
    <t>GA</t>
  </si>
  <si>
    <t>Autoconsumo</t>
  </si>
  <si>
    <t>A</t>
  </si>
  <si>
    <t xml:space="preserve">Bombeo Neumático </t>
  </si>
  <si>
    <t>B</t>
  </si>
  <si>
    <t>Conservación</t>
  </si>
  <si>
    <t>C</t>
  </si>
  <si>
    <t>Transferencia</t>
  </si>
  <si>
    <t>T</t>
  </si>
  <si>
    <t>Días en producción/operación</t>
  </si>
  <si>
    <t>Instructivo</t>
  </si>
  <si>
    <t>Favor de llenar las pestañas en orden y colocando un valor en las celdas señaladas, no dejar celdas en blanco.</t>
  </si>
  <si>
    <t>Se deberá señalar el pronóstico mensual de gas a producirse en la pruebas de producción a realizarse en el Plan o Programa, el mes 1 se referirá al mes de presentación y el mes N al mes en que la vigencia del Plan o Programa finaliza.</t>
  </si>
  <si>
    <t>Gas Natural No Aprovechado</t>
  </si>
  <si>
    <t>% de Aprovechamiento</t>
  </si>
  <si>
    <t>Se llenará automáticamente, si previamente se colocaron los volúmenes antes mencionados.</t>
  </si>
  <si>
    <t>Días en Producción/Operación</t>
  </si>
  <si>
    <r>
      <t xml:space="preserve">Producción de Gas </t>
    </r>
    <r>
      <rPr>
        <b/>
        <sz val="6"/>
        <rFont val="Montserrat"/>
      </rPr>
      <t>(MMPCD)</t>
    </r>
  </si>
  <si>
    <r>
      <t xml:space="preserve">Autoconsumo </t>
    </r>
    <r>
      <rPr>
        <b/>
        <sz val="6"/>
        <rFont val="Montserrat"/>
      </rPr>
      <t>(MMPCD)</t>
    </r>
  </si>
  <si>
    <r>
      <t>Bombeo Neumático</t>
    </r>
    <r>
      <rPr>
        <b/>
        <sz val="6"/>
        <rFont val="Montserrat"/>
      </rPr>
      <t xml:space="preserve"> (MMPCD)</t>
    </r>
  </si>
  <si>
    <r>
      <t xml:space="preserve">Conservación </t>
    </r>
    <r>
      <rPr>
        <b/>
        <sz val="6"/>
        <rFont val="Montserrat"/>
      </rPr>
      <t>(MMPCD)</t>
    </r>
  </si>
  <si>
    <r>
      <t xml:space="preserve">Transferencia </t>
    </r>
    <r>
      <rPr>
        <b/>
        <sz val="6"/>
        <rFont val="Montserrat"/>
      </rPr>
      <t>(MMPCD)</t>
    </r>
  </si>
  <si>
    <r>
      <t xml:space="preserve">Producción de gas </t>
    </r>
    <r>
      <rPr>
        <sz val="6"/>
        <rFont val="Montserrat"/>
      </rPr>
      <t>(MMPCD)</t>
    </r>
  </si>
  <si>
    <r>
      <t xml:space="preserve">Programa de gas </t>
    </r>
    <r>
      <rPr>
        <sz val="6"/>
        <rFont val="Montserrat"/>
      </rPr>
      <t>(MMPCD)</t>
    </r>
  </si>
  <si>
    <t xml:space="preserve">Colocar el volumen de Producción Total del Gas Natural a producirse dentro del Área de Asignación o Área Contractual en la celda GP, en caso de tener un volumen de Gas Natural adicional no producido en el Área de Asignación o Contractual colocar dicho volumen en la celda GA, en caso contrario colocar el valor de 0.  </t>
  </si>
  <si>
    <t>Colocar el volumen de Autoconsumo de Gas Natural utilizado dentro del Área de Asignación o Área Contractual.</t>
  </si>
  <si>
    <t>Colocar el volumen de Bombeo Neumático de Gas Natural dentro del Área de Asignación o Área Contractual.</t>
  </si>
  <si>
    <t>Colocar el volumen de Gas Natural conservado dentro del Área de Asignación o Área Contractual.</t>
  </si>
  <si>
    <t>Colocar el volumen de Gas Natural transferido a cualquier Área de Asignación o Área Contractual.</t>
  </si>
  <si>
    <t>Se refiere al número de días que la Asignación o Área Contractual estuvo produciendo en el mes en cuestión y haciendo uso de los métodos de aprovechamiento (Autoconsumo, Bombeo Neumático, Conservación, Transferencia).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</si>
</sst>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name val="Montserrat"/>
    </font>
    <font>
      <sz val="10"/>
      <name val="Montserrat"/>
    </font>
    <font>
      <sz val="6"/>
      <name val="Montserrat"/>
    </font>
    <font>
      <b/>
      <sz val="8"/>
      <name val="Montserrat"/>
    </font>
    <font>
      <b/>
      <sz val="6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textRotation="90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n-US"/>
              <a:t>Aprovechamiento de Gas (dec)</a:t>
            </a:r>
            <a:endParaRPr lang="es-MX"/>
          </a:p>
        </c:rich>
      </c:tx>
      <c:layout>
        <c:manualLayout>
          <c:xMode val="edge"/>
          <c:yMode val="edge"/>
          <c:x val="0.24144475674162696"/>
          <c:y val="1.4518865123906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2.7830487033523088E-2"/>
          <c:y val="0.23464509559255914"/>
          <c:w val="0.89998954115555285"/>
          <c:h val="0.49418699711716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'Pronóstico de Gas por Aprovecha'!$A$14:$B$14</c:f>
              <c:strCache>
                <c:ptCount val="2"/>
                <c:pt idx="0">
                  <c:v>% de Aprovechamiento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'Pronóstico de Gas por Aprovecha'!$D$5:$J$6</c:f>
              <c:strCache>
                <c:ptCount val="7"/>
                <c:pt idx="0">
                  <c:v>Mes 0</c:v>
                </c:pt>
                <c:pt idx="1">
                  <c:v>Mes 1</c:v>
                </c:pt>
                <c:pt idx="2">
                  <c:v>Mes 2</c:v>
                </c:pt>
                <c:pt idx="3">
                  <c:v>Mes 3</c:v>
                </c:pt>
                <c:pt idx="4">
                  <c:v>Mes 4</c:v>
                </c:pt>
                <c:pt idx="5">
                  <c:v>Mes 5</c:v>
                </c:pt>
                <c:pt idx="6">
                  <c:v>Mes N</c:v>
                </c:pt>
              </c:strCache>
            </c:strRef>
          </c:cat>
          <c:val>
            <c:numRef>
              <c:f>'Pronóstico de Gas por Aprovecha'!$D$14:$J$14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A2-4433-BFF8-92E7A19328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1"/>
        <c:overlap val="-30"/>
        <c:axId val="564000064"/>
        <c:axId val="563999080"/>
      </c:barChart>
      <c:valAx>
        <c:axId val="563999080"/>
        <c:scaling>
          <c:orientation val="minMax"/>
          <c:max val="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564000064"/>
        <c:crosses val="autoZero"/>
        <c:crossBetween val="between"/>
        <c:majorUnit val="0.2"/>
      </c:valAx>
      <c:catAx>
        <c:axId val="56400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563999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11</xdr:col>
      <xdr:colOff>752395</xdr:colOff>
      <xdr:row>1</xdr:row>
      <xdr:rowOff>384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EDD47F-242D-43D3-B178-D8757877A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"/>
          <a:ext cx="9105820" cy="117195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579784</xdr:rowOff>
    </xdr:from>
    <xdr:to>
      <xdr:col>12</xdr:col>
      <xdr:colOff>19438</xdr:colOff>
      <xdr:row>1</xdr:row>
      <xdr:rowOff>9720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477EE51-83F3-478E-8DC0-5BFD5644FE00}"/>
            </a:ext>
          </a:extLst>
        </xdr:cNvPr>
        <xdr:cNvSpPr txBox="1"/>
      </xdr:nvSpPr>
      <xdr:spPr>
        <a:xfrm>
          <a:off x="1" y="579784"/>
          <a:ext cx="8358672" cy="605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343475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32F6A61-A7DD-47E9-AE8A-2B457559B2E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4</xdr:col>
      <xdr:colOff>330218</xdr:colOff>
      <xdr:row>24</xdr:row>
      <xdr:rowOff>168089</xdr:rowOff>
    </xdr:from>
    <xdr:to>
      <xdr:col>11</xdr:col>
      <xdr:colOff>754108</xdr:colOff>
      <xdr:row>25</xdr:row>
      <xdr:rowOff>795857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CF849FC-4921-43B6-A832-A2AEF1D35F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3371815" y="6339328"/>
          <a:ext cx="5746684" cy="81986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24</xdr:row>
      <xdr:rowOff>168089</xdr:rowOff>
    </xdr:from>
    <xdr:to>
      <xdr:col>8</xdr:col>
      <xdr:colOff>461368</xdr:colOff>
      <xdr:row>25</xdr:row>
      <xdr:rowOff>795857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8A38C72-2D75-4795-8B62-166B376786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339328"/>
          <a:ext cx="6544561" cy="819869"/>
        </a:xfrm>
        <a:prstGeom prst="rect">
          <a:avLst/>
        </a:prstGeom>
      </xdr:spPr>
    </xdr:pic>
    <xdr:clientData/>
  </xdr:twoCellAnchor>
  <xdr:twoCellAnchor>
    <xdr:from>
      <xdr:col>2</xdr:col>
      <xdr:colOff>565279</xdr:colOff>
      <xdr:row>15</xdr:row>
      <xdr:rowOff>105358</xdr:rowOff>
    </xdr:from>
    <xdr:to>
      <xdr:col>10</xdr:col>
      <xdr:colOff>495300</xdr:colOff>
      <xdr:row>24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AD3A52C-B731-467B-9579-C71FA228FE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714377</xdr:colOff>
      <xdr:row>24</xdr:row>
      <xdr:rowOff>123493</xdr:rowOff>
    </xdr:from>
    <xdr:to>
      <xdr:col>11</xdr:col>
      <xdr:colOff>247651</xdr:colOff>
      <xdr:row>26</xdr:row>
      <xdr:rowOff>40020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767532AE-97DB-47E6-99AA-FD6357EDD437}"/>
            </a:ext>
          </a:extLst>
        </xdr:cNvPr>
        <xdr:cNvSpPr txBox="1"/>
      </xdr:nvSpPr>
      <xdr:spPr>
        <a:xfrm>
          <a:off x="6048377" y="6267118"/>
          <a:ext cx="2581274" cy="916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endParaRPr lang="es-ES_tradnl" sz="700" b="0">
            <a:solidFill>
              <a:srgbClr val="FF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</a:t>
          </a: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planes.exploracion@cnh.gob.mx o dg-medición@cnh.gob.mx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7</xdr:col>
      <xdr:colOff>750094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6988967" cy="117535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16</xdr:row>
      <xdr:rowOff>0</xdr:rowOff>
    </xdr:from>
    <xdr:to>
      <xdr:col>7</xdr:col>
      <xdr:colOff>742949</xdr:colOff>
      <xdr:row>19</xdr:row>
      <xdr:rowOff>143477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19049" y="5476875"/>
          <a:ext cx="6971179" cy="836841"/>
        </a:xfrm>
        <a:prstGeom prst="rect">
          <a:avLst/>
        </a:prstGeom>
      </xdr:spPr>
    </xdr:pic>
    <xdr:clientData/>
  </xdr:twoCellAnchor>
  <xdr:twoCellAnchor editAs="oneCell">
    <xdr:from>
      <xdr:col>3</xdr:col>
      <xdr:colOff>1351709</xdr:colOff>
      <xdr:row>16</xdr:row>
      <xdr:rowOff>0</xdr:rowOff>
    </xdr:from>
    <xdr:to>
      <xdr:col>7</xdr:col>
      <xdr:colOff>756397</xdr:colOff>
      <xdr:row>19</xdr:row>
      <xdr:rowOff>119062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C68FCB4-E94B-4F18-A6E9-16406D8843A4}"/>
            </a:ext>
          </a:extLst>
        </xdr:cNvPr>
        <xdr:cNvSpPr txBox="1"/>
      </xdr:nvSpPr>
      <xdr:spPr>
        <a:xfrm>
          <a:off x="3585882" y="5476875"/>
          <a:ext cx="3417794" cy="812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4774-6500,</a:t>
          </a:r>
          <a:r>
            <a:rPr lang="es-ES_tradnl" sz="800" b="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 </a:t>
          </a: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planes.exploracion@cnh.gob.mx o </a:t>
          </a: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dg-medición@cnh.gob.mx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530F7-E11F-4424-B76A-0BABEA0B7A2E}">
  <sheetPr>
    <pageSetUpPr fitToPage="1"/>
  </sheetPr>
  <dimension ref="A1:L26"/>
  <sheetViews>
    <sheetView tabSelected="1" view="pageBreakPreview" zoomScaleNormal="68" zoomScaleSheetLayoutView="100" workbookViewId="0">
      <selection activeCell="D13" sqref="D13"/>
    </sheetView>
  </sheetViews>
  <sheetFormatPr baseColWidth="10" defaultColWidth="11.42578125" defaultRowHeight="15" x14ac:dyDescent="0.3"/>
  <cols>
    <col min="1" max="16384" width="11.42578125" style="4"/>
  </cols>
  <sheetData>
    <row r="1" spans="1:12" ht="92.25" customHeight="1" x14ac:dyDescent="0.3"/>
    <row r="3" spans="1:12" x14ac:dyDescent="0.3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5" spans="1:12" x14ac:dyDescent="0.3">
      <c r="A5" s="10" t="s">
        <v>34</v>
      </c>
      <c r="B5" s="10"/>
      <c r="C5" s="11"/>
      <c r="D5" s="14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11" t="s">
        <v>8</v>
      </c>
      <c r="L5" s="13" t="s">
        <v>9</v>
      </c>
    </row>
    <row r="6" spans="1:12" x14ac:dyDescent="0.3">
      <c r="A6" s="10"/>
      <c r="B6" s="10"/>
      <c r="C6" s="11"/>
      <c r="D6" s="14"/>
      <c r="E6" s="9"/>
      <c r="F6" s="9"/>
      <c r="G6" s="9"/>
      <c r="H6" s="9"/>
      <c r="I6" s="9"/>
      <c r="J6" s="9"/>
      <c r="K6" s="11"/>
      <c r="L6" s="13"/>
    </row>
    <row r="7" spans="1:12" ht="15" customHeight="1" x14ac:dyDescent="0.3">
      <c r="A7" s="10" t="s">
        <v>33</v>
      </c>
      <c r="B7" s="10"/>
      <c r="C7" s="5" t="s">
        <v>10</v>
      </c>
      <c r="D7" s="6"/>
      <c r="E7" s="6"/>
      <c r="F7" s="6"/>
      <c r="G7" s="6"/>
      <c r="H7" s="6"/>
      <c r="I7" s="6"/>
      <c r="J7" s="6"/>
      <c r="K7" s="7">
        <f t="shared" ref="K7:K13" si="0">IFERROR((SUM(C7:H7)/(I7/30.45)),0)</f>
        <v>0</v>
      </c>
      <c r="L7" s="13"/>
    </row>
    <row r="8" spans="1:12" x14ac:dyDescent="0.3">
      <c r="A8" s="10"/>
      <c r="B8" s="10"/>
      <c r="C8" s="5" t="s">
        <v>11</v>
      </c>
      <c r="D8" s="6"/>
      <c r="E8" s="6"/>
      <c r="F8" s="6"/>
      <c r="G8" s="6"/>
      <c r="H8" s="6"/>
      <c r="I8" s="6"/>
      <c r="J8" s="6"/>
      <c r="K8" s="7">
        <f t="shared" si="0"/>
        <v>0</v>
      </c>
      <c r="L8" s="13"/>
    </row>
    <row r="9" spans="1:12" x14ac:dyDescent="0.3">
      <c r="A9" s="11" t="s">
        <v>12</v>
      </c>
      <c r="B9" s="11"/>
      <c r="C9" s="5" t="s">
        <v>13</v>
      </c>
      <c r="D9" s="6"/>
      <c r="E9" s="6"/>
      <c r="F9" s="6"/>
      <c r="G9" s="6"/>
      <c r="H9" s="6"/>
      <c r="I9" s="6"/>
      <c r="J9" s="6"/>
      <c r="K9" s="7">
        <f t="shared" si="0"/>
        <v>0</v>
      </c>
      <c r="L9" s="13"/>
    </row>
    <row r="10" spans="1:12" x14ac:dyDescent="0.3">
      <c r="A10" s="11" t="s">
        <v>14</v>
      </c>
      <c r="B10" s="11"/>
      <c r="C10" s="5" t="s">
        <v>15</v>
      </c>
      <c r="D10" s="6"/>
      <c r="E10" s="6"/>
      <c r="F10" s="6"/>
      <c r="G10" s="6"/>
      <c r="H10" s="6"/>
      <c r="I10" s="6"/>
      <c r="J10" s="6"/>
      <c r="K10" s="7">
        <f t="shared" si="0"/>
        <v>0</v>
      </c>
      <c r="L10" s="13"/>
    </row>
    <row r="11" spans="1:12" x14ac:dyDescent="0.3">
      <c r="A11" s="11" t="s">
        <v>16</v>
      </c>
      <c r="B11" s="11"/>
      <c r="C11" s="5" t="s">
        <v>17</v>
      </c>
      <c r="D11" s="6"/>
      <c r="E11" s="6"/>
      <c r="F11" s="6"/>
      <c r="G11" s="6"/>
      <c r="H11" s="6"/>
      <c r="I11" s="6"/>
      <c r="J11" s="6"/>
      <c r="K11" s="7">
        <f t="shared" si="0"/>
        <v>0</v>
      </c>
      <c r="L11" s="13"/>
    </row>
    <row r="12" spans="1:12" x14ac:dyDescent="0.3">
      <c r="A12" s="11" t="s">
        <v>18</v>
      </c>
      <c r="B12" s="11"/>
      <c r="C12" s="5" t="s">
        <v>19</v>
      </c>
      <c r="D12" s="6"/>
      <c r="E12" s="6"/>
      <c r="F12" s="6"/>
      <c r="G12" s="6"/>
      <c r="H12" s="6"/>
      <c r="I12" s="6"/>
      <c r="J12" s="6"/>
      <c r="K12" s="7">
        <f t="shared" si="0"/>
        <v>0</v>
      </c>
      <c r="L12" s="13"/>
    </row>
    <row r="13" spans="1:12" ht="28.5" customHeight="1" x14ac:dyDescent="0.3">
      <c r="A13" s="10" t="s">
        <v>24</v>
      </c>
      <c r="B13" s="10"/>
      <c r="C13" s="5"/>
      <c r="D13" s="7">
        <f t="shared" ref="D13:J13" si="1">IF((D7+D8)-D9-D10-D11-D12&gt;=0,(D7+D8)-D9-D10-D11-D12,"ERROR")</f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7">
        <f t="shared" si="1"/>
        <v>0</v>
      </c>
      <c r="K13" s="7">
        <f t="shared" si="0"/>
        <v>0</v>
      </c>
      <c r="L13" s="13"/>
    </row>
    <row r="14" spans="1:12" ht="32.25" customHeight="1" x14ac:dyDescent="0.3">
      <c r="A14" s="10" t="s">
        <v>25</v>
      </c>
      <c r="B14" s="10"/>
      <c r="C14" s="5"/>
      <c r="D14" s="7">
        <f t="shared" ref="D14:J14" si="2">IF(D7+D8=0,0,IF(SUM(D9:D12)/(D7+D8)*100&lt;=100,(SUM(D9:D12)/(D7+D8)),"ERROR"))</f>
        <v>0</v>
      </c>
      <c r="E14" s="7">
        <f t="shared" si="2"/>
        <v>0</v>
      </c>
      <c r="F14" s="7">
        <f t="shared" si="2"/>
        <v>0</v>
      </c>
      <c r="G14" s="7">
        <f t="shared" si="2"/>
        <v>0</v>
      </c>
      <c r="H14" s="7">
        <f t="shared" si="2"/>
        <v>0</v>
      </c>
      <c r="I14" s="7">
        <f t="shared" si="2"/>
        <v>0</v>
      </c>
      <c r="J14" s="7">
        <f t="shared" si="2"/>
        <v>0</v>
      </c>
      <c r="K14" s="7">
        <f>SUM(D14:I14)/12</f>
        <v>0</v>
      </c>
      <c r="L14" s="13"/>
    </row>
    <row r="15" spans="1:12" ht="30.75" customHeight="1" x14ac:dyDescent="0.3">
      <c r="A15" s="10" t="s">
        <v>20</v>
      </c>
      <c r="B15" s="10"/>
      <c r="C15" s="5"/>
      <c r="D15" s="6"/>
      <c r="E15" s="6"/>
      <c r="F15" s="6"/>
      <c r="G15" s="6"/>
      <c r="H15" s="6"/>
      <c r="I15" s="6"/>
      <c r="J15" s="6"/>
      <c r="K15" s="7">
        <f>IFERROR(AVERAGE(D15:I15),0)</f>
        <v>0</v>
      </c>
    </row>
    <row r="26" ht="63.75" customHeight="1" x14ac:dyDescent="0.3"/>
  </sheetData>
  <mergeCells count="20">
    <mergeCell ref="A15:B15"/>
    <mergeCell ref="I5:I6"/>
    <mergeCell ref="K5:K6"/>
    <mergeCell ref="A3:L3"/>
    <mergeCell ref="L5:L14"/>
    <mergeCell ref="A7:B8"/>
    <mergeCell ref="A9:B9"/>
    <mergeCell ref="A10:B10"/>
    <mergeCell ref="A11:B11"/>
    <mergeCell ref="A12:B12"/>
    <mergeCell ref="A13:B13"/>
    <mergeCell ref="H5:H6"/>
    <mergeCell ref="A5:B6"/>
    <mergeCell ref="C5:C6"/>
    <mergeCell ref="D5:D6"/>
    <mergeCell ref="J5:J6"/>
    <mergeCell ref="E5:E6"/>
    <mergeCell ref="F5:F6"/>
    <mergeCell ref="G5:G6"/>
    <mergeCell ref="A14:B14"/>
  </mergeCells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sheetPr>
    <tabColor theme="1"/>
  </sheetPr>
  <dimension ref="A1:Q23"/>
  <sheetViews>
    <sheetView view="pageBreakPreview" zoomScale="136" zoomScaleNormal="100" zoomScaleSheetLayoutView="100" workbookViewId="0">
      <selection activeCell="A5" sqref="A5:H5"/>
    </sheetView>
  </sheetViews>
  <sheetFormatPr baseColWidth="10" defaultColWidth="11.42578125" defaultRowHeight="12.75" x14ac:dyDescent="0.25"/>
  <cols>
    <col min="1" max="1" width="11.42578125" style="2"/>
    <col min="2" max="2" width="10.5703125" style="2" customWidth="1"/>
    <col min="3" max="3" width="11.42578125" style="2"/>
    <col min="4" max="4" width="25.85546875" style="2" customWidth="1"/>
    <col min="5" max="16384" width="11.42578125" style="2"/>
  </cols>
  <sheetData>
    <row r="1" spans="1:17" ht="91.5" customHeight="1" x14ac:dyDescent="0.25"/>
    <row r="3" spans="1:17" ht="15" x14ac:dyDescent="0.25">
      <c r="A3" s="22" t="s">
        <v>21</v>
      </c>
      <c r="B3" s="23"/>
      <c r="C3" s="23"/>
      <c r="D3" s="23"/>
      <c r="E3" s="23"/>
      <c r="F3" s="23"/>
      <c r="G3" s="23"/>
      <c r="H3" s="23"/>
    </row>
    <row r="4" spans="1:17" ht="15" x14ac:dyDescent="0.3">
      <c r="A4" s="3"/>
    </row>
    <row r="5" spans="1:17" ht="12.75" customHeight="1" x14ac:dyDescent="0.25">
      <c r="A5" s="25" t="s">
        <v>22</v>
      </c>
      <c r="B5" s="25"/>
      <c r="C5" s="25"/>
      <c r="D5" s="25"/>
      <c r="E5" s="25"/>
      <c r="F5" s="25"/>
      <c r="G5" s="25"/>
      <c r="H5" s="25"/>
    </row>
    <row r="7" spans="1:17" ht="28.5" customHeight="1" x14ac:dyDescent="0.25">
      <c r="A7" s="24" t="s">
        <v>23</v>
      </c>
      <c r="B7" s="24"/>
      <c r="C7" s="24"/>
      <c r="D7" s="24"/>
      <c r="E7" s="24"/>
      <c r="F7" s="24"/>
      <c r="G7" s="24"/>
      <c r="H7" s="24"/>
      <c r="K7"/>
      <c r="L7"/>
    </row>
    <row r="8" spans="1:17" ht="40.5" customHeight="1" x14ac:dyDescent="0.25">
      <c r="A8" s="17" t="s">
        <v>28</v>
      </c>
      <c r="B8" s="18"/>
      <c r="C8" s="19" t="s">
        <v>35</v>
      </c>
      <c r="D8" s="20"/>
      <c r="E8" s="20"/>
      <c r="F8" s="20"/>
      <c r="G8" s="20"/>
      <c r="H8" s="21"/>
      <c r="K8"/>
      <c r="L8"/>
    </row>
    <row r="9" spans="1:17" ht="27" customHeight="1" x14ac:dyDescent="0.25">
      <c r="A9" s="15" t="s">
        <v>29</v>
      </c>
      <c r="B9" s="15"/>
      <c r="C9" s="16" t="s">
        <v>36</v>
      </c>
      <c r="D9" s="16"/>
      <c r="E9" s="16"/>
      <c r="F9" s="16"/>
      <c r="G9" s="16"/>
      <c r="H9" s="16"/>
      <c r="K9"/>
      <c r="L9"/>
    </row>
    <row r="10" spans="1:17" ht="24.75" customHeight="1" x14ac:dyDescent="0.25">
      <c r="A10" s="17" t="s">
        <v>30</v>
      </c>
      <c r="B10" s="18"/>
      <c r="C10" s="19" t="s">
        <v>37</v>
      </c>
      <c r="D10" s="20"/>
      <c r="E10" s="20"/>
      <c r="F10" s="20"/>
      <c r="G10" s="20"/>
      <c r="H10" s="21"/>
      <c r="K10"/>
      <c r="L10"/>
    </row>
    <row r="11" spans="1:17" ht="26.25" customHeight="1" x14ac:dyDescent="0.25">
      <c r="A11" s="17" t="s">
        <v>31</v>
      </c>
      <c r="B11" s="18"/>
      <c r="C11" s="31" t="s">
        <v>38</v>
      </c>
      <c r="D11" s="32"/>
      <c r="E11" s="32"/>
      <c r="F11" s="32"/>
      <c r="G11" s="32"/>
      <c r="H11" s="33"/>
      <c r="K11"/>
      <c r="L11"/>
    </row>
    <row r="12" spans="1:17" ht="27.75" customHeight="1" x14ac:dyDescent="0.25">
      <c r="A12" s="17" t="s">
        <v>32</v>
      </c>
      <c r="B12" s="18"/>
      <c r="C12" s="31" t="s">
        <v>39</v>
      </c>
      <c r="D12" s="32"/>
      <c r="E12" s="32"/>
      <c r="F12" s="32"/>
      <c r="G12" s="32"/>
      <c r="H12" s="33"/>
      <c r="K12"/>
      <c r="L12"/>
    </row>
    <row r="13" spans="1:17" ht="24" customHeight="1" x14ac:dyDescent="0.25">
      <c r="A13" s="26" t="s">
        <v>24</v>
      </c>
      <c r="B13" s="27"/>
      <c r="C13" s="34" t="s">
        <v>26</v>
      </c>
      <c r="D13" s="35"/>
      <c r="E13" s="35"/>
      <c r="F13" s="35"/>
      <c r="G13" s="35"/>
      <c r="H13" s="36"/>
      <c r="K13"/>
      <c r="L13"/>
    </row>
    <row r="14" spans="1:17" ht="15" x14ac:dyDescent="0.25">
      <c r="A14" s="26" t="s">
        <v>25</v>
      </c>
      <c r="B14" s="27"/>
      <c r="C14" s="28" t="s">
        <v>26</v>
      </c>
      <c r="D14" s="29"/>
      <c r="E14" s="29"/>
      <c r="F14" s="29"/>
      <c r="G14" s="29"/>
      <c r="H14" s="30"/>
      <c r="K14"/>
      <c r="L14"/>
    </row>
    <row r="15" spans="1:17" ht="39.75" customHeight="1" x14ac:dyDescent="0.25">
      <c r="A15" s="17" t="s">
        <v>27</v>
      </c>
      <c r="B15" s="18"/>
      <c r="C15" s="31" t="s">
        <v>40</v>
      </c>
      <c r="D15" s="32"/>
      <c r="E15" s="32"/>
      <c r="F15" s="32"/>
      <c r="G15" s="32"/>
      <c r="H15" s="33"/>
      <c r="K15"/>
      <c r="L15"/>
    </row>
    <row r="16" spans="1:17" ht="18" x14ac:dyDescent="0.35">
      <c r="M16" s="1"/>
      <c r="N16" s="1"/>
      <c r="O16" s="1"/>
      <c r="P16" s="1"/>
      <c r="Q16" s="1"/>
    </row>
    <row r="17" spans="4:17" ht="18" x14ac:dyDescent="0.35">
      <c r="M17" s="1"/>
      <c r="N17" s="1"/>
      <c r="O17" s="1"/>
      <c r="P17" s="1"/>
      <c r="Q17" s="1"/>
    </row>
    <row r="18" spans="4:17" ht="18" x14ac:dyDescent="0.35">
      <c r="M18" s="1"/>
      <c r="N18" s="1"/>
      <c r="O18" s="1"/>
      <c r="P18" s="1"/>
      <c r="Q18" s="1"/>
    </row>
    <row r="19" spans="4:17" ht="18" x14ac:dyDescent="0.35">
      <c r="M19" s="1"/>
      <c r="N19" s="1"/>
      <c r="O19" s="1"/>
      <c r="P19" s="1"/>
      <c r="Q19" s="1"/>
    </row>
    <row r="23" spans="4:17" ht="15" x14ac:dyDescent="0.3">
      <c r="D23" s="3"/>
    </row>
  </sheetData>
  <mergeCells count="19">
    <mergeCell ref="A14:B14"/>
    <mergeCell ref="C14:H14"/>
    <mergeCell ref="A15:B15"/>
    <mergeCell ref="C15:H15"/>
    <mergeCell ref="A11:B11"/>
    <mergeCell ref="C11:H11"/>
    <mergeCell ref="A12:B12"/>
    <mergeCell ref="C12:H12"/>
    <mergeCell ref="A13:B13"/>
    <mergeCell ref="C13:H13"/>
    <mergeCell ref="A9:B9"/>
    <mergeCell ref="C9:H9"/>
    <mergeCell ref="A10:B10"/>
    <mergeCell ref="C10:H10"/>
    <mergeCell ref="A3:H3"/>
    <mergeCell ref="A7:H7"/>
    <mergeCell ref="A5:H5"/>
    <mergeCell ref="A8:B8"/>
    <mergeCell ref="C8:H8"/>
  </mergeCells>
  <pageMargins left="0.7" right="0.7" top="0.75" bottom="0.75" header="0.3" footer="0.3"/>
  <pageSetup scale="85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C88F15B5005A499D1FC1CB5F99945B" ma:contentTypeVersion="11" ma:contentTypeDescription="Crear nuevo documento." ma:contentTypeScope="" ma:versionID="713822dbda3844ffb1c64643509a5948">
  <xsd:schema xmlns:xsd="http://www.w3.org/2001/XMLSchema" xmlns:xs="http://www.w3.org/2001/XMLSchema" xmlns:p="http://schemas.microsoft.com/office/2006/metadata/properties" xmlns:ns2="423f4ed6-17ad-4eed-8602-91ed599171e1" xmlns:ns3="8fbe3fab-150d-4668-80cf-8a1919b7b6ac" targetNamespace="http://schemas.microsoft.com/office/2006/metadata/properties" ma:root="true" ma:fieldsID="35a75cbdaf6e97998512dcf34bf8b077" ns2:_="" ns3:_="">
    <xsd:import namespace="423f4ed6-17ad-4eed-8602-91ed599171e1"/>
    <xsd:import namespace="8fbe3fab-150d-4668-80cf-8a1919b7b6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f4ed6-17ad-4eed-8602-91ed59917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e3fab-150d-4668-80cf-8a1919b7b6a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4cb5762-5c4a-4c8c-a8f4-b1b2aae10a40}" ma:internalName="TaxCatchAll" ma:showField="CatchAllData" ma:web="8fbe3fab-150d-4668-80cf-8a1919b7b6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be3fab-150d-4668-80cf-8a1919b7b6ac" xsi:nil="true"/>
    <lcf76f155ced4ddcb4097134ff3c332f xmlns="423f4ed6-17ad-4eed-8602-91ed599171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F208E46-8FDE-4FCF-9987-C76212211594}"/>
</file>

<file path=customXml/itemProps2.xml><?xml version="1.0" encoding="utf-8"?>
<ds:datastoreItem xmlns:ds="http://schemas.openxmlformats.org/officeDocument/2006/customXml" ds:itemID="{845A9B13-1167-432E-BC52-282DB4C01BB2}"/>
</file>

<file path=customXml/itemProps3.xml><?xml version="1.0" encoding="utf-8"?>
<ds:datastoreItem xmlns:ds="http://schemas.openxmlformats.org/officeDocument/2006/customXml" ds:itemID="{939231CF-B045-494E-BAA6-1F3B5EE94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Pronóstico de Gas por Aprovecha</vt:lpstr>
      <vt:lpstr>Instructivo</vt:lpstr>
      <vt:lpstr>Instructivo!Área_de_impresión</vt:lpstr>
      <vt:lpstr>'Pronóstico de Gas por Aprovecha'!Área_de_impresión</vt:lpstr>
      <vt:lpstr>Instructivo!Print_Area</vt:lpstr>
      <vt:lpstr>'Pronóstico de Gas por Aprovecha'!Print_Area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DGR</cp:lastModifiedBy>
  <cp:revision/>
  <dcterms:created xsi:type="dcterms:W3CDTF">2020-08-10T14:43:54Z</dcterms:created>
  <dcterms:modified xsi:type="dcterms:W3CDTF">2023-11-17T19:35:15Z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0x010100C0C88F15B5005A499D1FC1CB5F99945B</vt:lpwstr>
  </property>
</Properties>
</file>