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Comentarios CONAMER/Documentos definitivos/Acuerdo General CONAMER/Formatos y Tablas/Gas/Formato PA/Extracción/"/>
    </mc:Choice>
  </mc:AlternateContent>
  <xr:revisionPtr revIDLastSave="151" documentId="13_ncr:1_{54876EA3-1EE7-4311-988D-9F1B0158E517}" xr6:coauthVersionLast="47" xr6:coauthVersionMax="47" xr10:uidLastSave="{8F9AFC62-8BB0-4E19-A2CF-46CF4A3F6F82}"/>
  <bookViews>
    <workbookView xWindow="-120" yWindow="-120" windowWidth="20730" windowHeight="11040" xr2:uid="{134D49B9-1F0D-4D88-822C-65F082751A04}"/>
  </bookViews>
  <sheets>
    <sheet name=" Pronóstico Mensual" sheetId="4" r:id="rId1"/>
    <sheet name="Instructivo" sheetId="2" r:id="rId2"/>
  </sheets>
  <definedNames>
    <definedName name="_xlnm.Print_Area" localSheetId="0">' Pronóstico Mensual'!$A$1:$R$38</definedName>
    <definedName name="_xlnm.Print_Area" localSheetId="1">Instructivo!$A$1:$H$18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4" l="1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Q34" i="4"/>
  <c r="Q33" i="4"/>
  <c r="Q32" i="4"/>
  <c r="Q31" i="4"/>
  <c r="Q30" i="4"/>
  <c r="Q29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Q24" i="4" s="1"/>
  <c r="Q23" i="4"/>
  <c r="Q22" i="4"/>
  <c r="Q21" i="4"/>
  <c r="Q20" i="4"/>
  <c r="Q19" i="4"/>
  <c r="Q18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Q12" i="4"/>
  <c r="Q11" i="4"/>
  <c r="Q10" i="4"/>
  <c r="Q9" i="4"/>
  <c r="Q8" i="4"/>
  <c r="Q7" i="4"/>
  <c r="Q14" i="4" l="1"/>
  <c r="Q35" i="4"/>
  <c r="Q13" i="4"/>
  <c r="Q36" i="4"/>
  <c r="Q25" i="4"/>
</calcChain>
</file>

<file path=xl/sharedStrings.xml><?xml version="1.0" encoding="utf-8"?>
<sst xmlns="http://schemas.openxmlformats.org/spreadsheetml/2006/main" count="112" uniqueCount="52">
  <si>
    <r>
      <t>Programa de Gas</t>
    </r>
    <r>
      <rPr>
        <sz val="6"/>
        <color theme="1"/>
        <rFont val="Montserrat"/>
      </rPr>
      <t xml:space="preserve"> (MMPCD)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</si>
  <si>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</si>
  <si>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</si>
  <si>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</si>
  <si>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</si>
  <si>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</si>
  <si>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</si>
  <si>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</si>
  <si>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</si>
  <si>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</si>
  <si>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</si>
  <si>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</si>
  <si>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</si>
  <si>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Días en producción/operación</t>
  </si>
  <si>
    <t>Prom.</t>
  </si>
  <si>
    <t>Año 1</t>
  </si>
  <si>
    <t>Producción de gas</t>
  </si>
  <si>
    <t>GP</t>
  </si>
  <si>
    <t>GA</t>
  </si>
  <si>
    <t>Autoconsumo</t>
  </si>
  <si>
    <t>A</t>
  </si>
  <si>
    <t xml:space="preserve">Bombeo Neumático </t>
  </si>
  <si>
    <t>B</t>
  </si>
  <si>
    <t>Conservación</t>
  </si>
  <si>
    <t>C</t>
  </si>
  <si>
    <t>Transferencia</t>
  </si>
  <si>
    <t>T</t>
  </si>
  <si>
    <t>-</t>
  </si>
  <si>
    <r>
      <t xml:space="preserve">Programa de Gas </t>
    </r>
    <r>
      <rPr>
        <sz val="6"/>
        <color theme="1"/>
        <rFont val="Montserrat"/>
      </rPr>
      <t>(MMPCD)</t>
    </r>
  </si>
  <si>
    <t>Año 2</t>
  </si>
  <si>
    <t>Año 3</t>
  </si>
  <si>
    <t>Instructivo</t>
  </si>
  <si>
    <t>Favor de llenar las pestañas en orden y colocando un valor en las celdas señaladas, no dejar celdas en blanco.</t>
  </si>
  <si>
    <t>Tabla II.2. Pronóstico Mensual</t>
  </si>
  <si>
    <t>Gas Natural No Aprovechado</t>
  </si>
  <si>
    <t>% de Aprovechamiento</t>
  </si>
  <si>
    <t>Se llenará automáticamente, si previamente se colocaron los volúmenes antes mencionados.</t>
  </si>
  <si>
    <t>Se llenará automaticamente, si previamente se colocaron los volúmenes antes mencionados.</t>
  </si>
  <si>
    <t>Se refiere al número de días que la Asignación o Área Contractual estuvo produciendo en en el año en cuestión y haciendo uso de los métodos de aprovechamiento (autoconsumo, bombeo neumático, conservación, transferencia).</t>
  </si>
  <si>
    <r>
      <t>Autoconsumo</t>
    </r>
    <r>
      <rPr>
        <b/>
        <sz val="6"/>
        <rFont val="Montserrat"/>
      </rPr>
      <t xml:space="preserve"> (MMPCD)</t>
    </r>
  </si>
  <si>
    <r>
      <t xml:space="preserve">Bombeo Neumático </t>
    </r>
    <r>
      <rPr>
        <b/>
        <sz val="6"/>
        <rFont val="Montserrat"/>
      </rPr>
      <t>(MMPCD)</t>
    </r>
  </si>
  <si>
    <r>
      <t>Conservación</t>
    </r>
    <r>
      <rPr>
        <b/>
        <sz val="6"/>
        <rFont val="Montserrat"/>
      </rPr>
      <t xml:space="preserve"> (MMPCD)</t>
    </r>
  </si>
  <si>
    <r>
      <t xml:space="preserve">Transferencia </t>
    </r>
    <r>
      <rPr>
        <b/>
        <sz val="6"/>
        <rFont val="Montserrat"/>
      </rPr>
      <t>(MMPCD)</t>
    </r>
  </si>
  <si>
    <t>Días en Producción/Operación</t>
  </si>
  <si>
    <t xml:space="preserve">Promedio </t>
  </si>
  <si>
    <t>Se deberá señalar el pronóstico mensual para los primeros 3 años en MMPCD, las celdas de Gas Natural No Aprovechado y % de Aprovechamiento, así como la de Promedio se llenará automáticamente, una vez que se llenen de forma manual el resto de las celdas.</t>
  </si>
  <si>
    <r>
      <t xml:space="preserve">Producción de gas </t>
    </r>
    <r>
      <rPr>
        <b/>
        <sz val="6"/>
        <rFont val="Montserrat"/>
      </rPr>
      <t>(MMPCD)</t>
    </r>
  </si>
  <si>
    <t xml:space="preserve">Colocar el volumen de Producción Total del Gas Natural producido dentro del Área de Asignación o Área Contractual en la celda GP, en caso de tener un volumen de Gas Natural adicional no producido en el Área de Asignación o Contractual colocar dicho volumen en la celda GA, en caso contrario colocar el valor de 0.  </t>
  </si>
  <si>
    <t>Colocar el volumen de Autoconsumo de Gas Natural utilizado dentro del Área de Asignación o Área Contractual.</t>
  </si>
  <si>
    <t>Colocar el volumen de Bombeo Neumático de Gas Natural utilizado dentro del Área de Asignación o Área Contractual.</t>
  </si>
  <si>
    <t>Colocar el volumen de Gas Natural conservado dentro del Área de Asignación o Área Contractual.</t>
  </si>
  <si>
    <t>Colocar el volumen de Gas Natural transferido a cualquier Área de Asignación o Área Contractual.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</si>
</sst>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name val="Montserrat"/>
    </font>
    <font>
      <sz val="8"/>
      <color rgb="FF000000"/>
      <name val="Montserrat"/>
    </font>
    <font>
      <sz val="10"/>
      <name val="Montserrat"/>
    </font>
    <font>
      <sz val="6"/>
      <color theme="1"/>
      <name val="Montserrat"/>
    </font>
    <font>
      <b/>
      <sz val="8"/>
      <name val="Montserrat"/>
    </font>
    <font>
      <b/>
      <sz val="6"/>
      <name val="Montserrat"/>
    </font>
    <font>
      <sz val="9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369316</xdr:colOff>
      <xdr:row>36</xdr:row>
      <xdr:rowOff>163628</xdr:rowOff>
    </xdr:from>
    <xdr:to>
      <xdr:col>17</xdr:col>
      <xdr:colOff>749301</xdr:colOff>
      <xdr:row>38</xdr:row>
      <xdr:rowOff>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CA873-769B-4A21-AEF8-672D0FF772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865116" y="8440853"/>
          <a:ext cx="6876035" cy="82087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9526</xdr:colOff>
      <xdr:row>0</xdr:row>
      <xdr:rowOff>1</xdr:rowOff>
    </xdr:from>
    <xdr:to>
      <xdr:col>17</xdr:col>
      <xdr:colOff>755651</xdr:colOff>
      <xdr:row>0</xdr:row>
      <xdr:rowOff>1171959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8EF738-6E80-47FF-894A-17EEE715E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"/>
          <a:ext cx="11737975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17</xdr:col>
      <xdr:colOff>751974</xdr:colOff>
      <xdr:row>0</xdr:row>
      <xdr:rowOff>1151252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618F6EC-1CC6-4B6A-8472-1D8DCE52EF2D}"/>
            </a:ext>
          </a:extLst>
        </xdr:cNvPr>
        <xdr:cNvSpPr txBox="1"/>
      </xdr:nvSpPr>
      <xdr:spPr>
        <a:xfrm>
          <a:off x="1" y="579783"/>
          <a:ext cx="14300032" cy="57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337080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457048-A34F-46E6-A540-E19AFCC387D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163628</xdr:rowOff>
    </xdr:from>
    <xdr:to>
      <xdr:col>9</xdr:col>
      <xdr:colOff>337523</xdr:colOff>
      <xdr:row>38</xdr:row>
      <xdr:rowOff>3425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404D0E9-E26B-4DA8-BDF4-D843A16316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440853"/>
          <a:ext cx="6490673" cy="820872"/>
        </a:xfrm>
        <a:prstGeom prst="rect">
          <a:avLst/>
        </a:prstGeom>
      </xdr:spPr>
    </xdr:pic>
    <xdr:clientData/>
  </xdr:twoCellAnchor>
  <xdr:twoCellAnchor editAs="oneCell">
    <xdr:from>
      <xdr:col>14</xdr:col>
      <xdr:colOff>438234</xdr:colOff>
      <xdr:row>36</xdr:row>
      <xdr:rowOff>184204</xdr:rowOff>
    </xdr:from>
    <xdr:to>
      <xdr:col>17</xdr:col>
      <xdr:colOff>698500</xdr:colOff>
      <xdr:row>38</xdr:row>
      <xdr:rowOff>10642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9C21F9D-9AD0-41F4-9A3D-FE643A587E93}"/>
            </a:ext>
          </a:extLst>
        </xdr:cNvPr>
        <xdr:cNvSpPr txBox="1"/>
      </xdr:nvSpPr>
      <xdr:spPr>
        <a:xfrm>
          <a:off x="9391734" y="8026454"/>
          <a:ext cx="2339891" cy="81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17</xdr:row>
      <xdr:rowOff>0</xdr:rowOff>
    </xdr:from>
    <xdr:to>
      <xdr:col>7</xdr:col>
      <xdr:colOff>794716</xdr:colOff>
      <xdr:row>18</xdr:row>
      <xdr:rowOff>3777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9525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334248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7</xdr:col>
      <xdr:colOff>1019175</xdr:colOff>
      <xdr:row>18</xdr:row>
      <xdr:rowOff>3777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914900"/>
          <a:ext cx="731520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750819</xdr:colOff>
      <xdr:row>16</xdr:row>
      <xdr:rowOff>134040</xdr:rowOff>
    </xdr:from>
    <xdr:to>
      <xdr:col>8</xdr:col>
      <xdr:colOff>1</xdr:colOff>
      <xdr:row>17</xdr:row>
      <xdr:rowOff>793748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767194" y="4658415"/>
          <a:ext cx="2567057" cy="818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dg-medicion@cnh.gob.mx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9F51-07A5-480C-A8F7-42050AD9671C}">
  <sheetPr>
    <pageSetUpPr fitToPage="1"/>
  </sheetPr>
  <dimension ref="A1:R38"/>
  <sheetViews>
    <sheetView tabSelected="1" view="pageBreakPreview" zoomScaleNormal="76" zoomScaleSheetLayoutView="100" zoomScalePageLayoutView="41" workbookViewId="0">
      <selection activeCell="L7" sqref="L7"/>
    </sheetView>
  </sheetViews>
  <sheetFormatPr baseColWidth="10" defaultColWidth="11.42578125" defaultRowHeight="15" x14ac:dyDescent="0.3"/>
  <cols>
    <col min="1" max="1" width="11.42578125" style="2"/>
    <col min="2" max="2" width="19.7109375" style="2" customWidth="1"/>
    <col min="3" max="3" width="11.42578125" style="2"/>
    <col min="4" max="15" width="8.28515625" style="2" customWidth="1"/>
    <col min="16" max="16384" width="11.42578125" style="2"/>
  </cols>
  <sheetData>
    <row r="1" spans="1:18" ht="93" customHeight="1" x14ac:dyDescent="0.3"/>
    <row r="3" spans="1:18" x14ac:dyDescent="0.3">
      <c r="A3" s="9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5" spans="1:18" x14ac:dyDescent="0.3">
      <c r="A5" s="8" t="s">
        <v>0</v>
      </c>
      <c r="B5" s="8"/>
      <c r="C5" s="8"/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10" t="s">
        <v>13</v>
      </c>
      <c r="Q5" s="8" t="s">
        <v>14</v>
      </c>
      <c r="R5" s="13" t="s">
        <v>15</v>
      </c>
    </row>
    <row r="6" spans="1:18" ht="27.7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"/>
      <c r="Q6" s="8"/>
      <c r="R6" s="13"/>
    </row>
    <row r="7" spans="1:18" x14ac:dyDescent="0.3">
      <c r="A7" s="8" t="s">
        <v>16</v>
      </c>
      <c r="B7" s="8"/>
      <c r="C7" s="3" t="s">
        <v>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>
        <f>IFERROR((SUM(D7:O7)/(P7/30.45)),0)</f>
        <v>0</v>
      </c>
      <c r="R7" s="13"/>
    </row>
    <row r="8" spans="1:18" x14ac:dyDescent="0.3">
      <c r="A8" s="8"/>
      <c r="B8" s="8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>
        <f t="shared" ref="Q8:Q13" si="0">IFERROR((SUM(D8:O8)/(P8/30.45)),0)</f>
        <v>0</v>
      </c>
      <c r="R8" s="13"/>
    </row>
    <row r="9" spans="1:18" x14ac:dyDescent="0.3">
      <c r="A9" s="8" t="s">
        <v>19</v>
      </c>
      <c r="B9" s="8"/>
      <c r="C9" s="3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 t="shared" si="0"/>
        <v>0</v>
      </c>
      <c r="R9" s="13"/>
    </row>
    <row r="10" spans="1:18" x14ac:dyDescent="0.3">
      <c r="A10" s="8" t="s">
        <v>21</v>
      </c>
      <c r="B10" s="8"/>
      <c r="C10" s="3" t="s">
        <v>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0</v>
      </c>
      <c r="R10" s="13"/>
    </row>
    <row r="11" spans="1:18" x14ac:dyDescent="0.3">
      <c r="A11" s="8" t="s">
        <v>23</v>
      </c>
      <c r="B11" s="8"/>
      <c r="C11" s="3" t="s">
        <v>24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 t="shared" si="0"/>
        <v>0</v>
      </c>
      <c r="R11" s="13"/>
    </row>
    <row r="12" spans="1:18" x14ac:dyDescent="0.3">
      <c r="A12" s="8" t="s">
        <v>25</v>
      </c>
      <c r="B12" s="8"/>
      <c r="C12" s="3" t="s">
        <v>26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0</v>
      </c>
      <c r="R12" s="13"/>
    </row>
    <row r="13" spans="1:18" x14ac:dyDescent="0.3">
      <c r="A13" s="8" t="s">
        <v>34</v>
      </c>
      <c r="B13" s="8"/>
      <c r="C13" s="3"/>
      <c r="D13" s="5">
        <f t="shared" ref="D13:O13" si="1">IF((D7+D8)-D9-D10-D11-D12&gt;=0,(D7+D8)-D9-D10-D11-D12,"ERROR")</f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4"/>
      <c r="Q13" s="5">
        <f t="shared" si="0"/>
        <v>0</v>
      </c>
      <c r="R13" s="13"/>
    </row>
    <row r="14" spans="1:18" x14ac:dyDescent="0.3">
      <c r="A14" s="8" t="s">
        <v>35</v>
      </c>
      <c r="B14" s="8"/>
      <c r="C14" s="3"/>
      <c r="D14" s="5">
        <f>IF(D7+D8=0,0,IF(SUM(D9:D12)/(D7+D8)*100&lt;=100,(SUM(D9:D12)/(D7+D8)),"ERROR"))</f>
        <v>0</v>
      </c>
      <c r="E14" s="5">
        <f>IF(E7+E8=0,0,IF(SUM(E9:E12)/(E7+E8)*100&lt;=100,(SUM(E9:E12)/(E7+E8)),"ERROR"))</f>
        <v>0</v>
      </c>
      <c r="F14" s="5">
        <f t="shared" ref="F14:O14" si="2">IF(F7+F8=0,0,IF(SUM(F9:F12)/(F7+F8)*100&lt;=100,(SUM(F9:F12)/(F7+F8)),"ERROR"))</f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6" t="s">
        <v>27</v>
      </c>
      <c r="Q14" s="5">
        <f>(SUM(D14:O14))/12</f>
        <v>0</v>
      </c>
      <c r="R14" s="13"/>
    </row>
    <row r="16" spans="1:18" x14ac:dyDescent="0.3">
      <c r="A16" s="8" t="s">
        <v>28</v>
      </c>
      <c r="B16" s="8"/>
      <c r="C16" s="8"/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  <c r="L16" s="8" t="s">
        <v>9</v>
      </c>
      <c r="M16" s="8" t="s">
        <v>10</v>
      </c>
      <c r="N16" s="8" t="s">
        <v>11</v>
      </c>
      <c r="O16" s="8" t="s">
        <v>12</v>
      </c>
      <c r="P16" s="10" t="s">
        <v>13</v>
      </c>
      <c r="Q16" s="8" t="s">
        <v>14</v>
      </c>
      <c r="R16" s="13" t="s">
        <v>29</v>
      </c>
    </row>
    <row r="17" spans="1:18" ht="26.25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8"/>
      <c r="R17" s="13"/>
    </row>
    <row r="18" spans="1:18" x14ac:dyDescent="0.3">
      <c r="A18" s="8" t="s">
        <v>16</v>
      </c>
      <c r="B18" s="8"/>
      <c r="C18" s="3" t="s">
        <v>17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>
        <f t="shared" ref="Q18:Q24" si="3">IFERROR((SUM(D18:O18)/(P18/30.45)),0)</f>
        <v>0</v>
      </c>
      <c r="R18" s="13"/>
    </row>
    <row r="19" spans="1:18" x14ac:dyDescent="0.3">
      <c r="A19" s="8"/>
      <c r="B19" s="8"/>
      <c r="C19" s="3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>
        <f t="shared" si="3"/>
        <v>0</v>
      </c>
      <c r="R19" s="13"/>
    </row>
    <row r="20" spans="1:18" x14ac:dyDescent="0.3">
      <c r="A20" s="8" t="s">
        <v>19</v>
      </c>
      <c r="B20" s="8"/>
      <c r="C20" s="3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>
        <f t="shared" si="3"/>
        <v>0</v>
      </c>
      <c r="R20" s="13"/>
    </row>
    <row r="21" spans="1:18" x14ac:dyDescent="0.3">
      <c r="A21" s="8" t="s">
        <v>21</v>
      </c>
      <c r="B21" s="8"/>
      <c r="C21" s="3" t="s">
        <v>22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>
        <f t="shared" si="3"/>
        <v>0</v>
      </c>
      <c r="R21" s="13"/>
    </row>
    <row r="22" spans="1:18" x14ac:dyDescent="0.3">
      <c r="A22" s="8" t="s">
        <v>23</v>
      </c>
      <c r="B22" s="8"/>
      <c r="C22" s="3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>
        <f t="shared" si="3"/>
        <v>0</v>
      </c>
      <c r="R22" s="13"/>
    </row>
    <row r="23" spans="1:18" x14ac:dyDescent="0.3">
      <c r="A23" s="8" t="s">
        <v>25</v>
      </c>
      <c r="B23" s="8"/>
      <c r="C23" s="3" t="s">
        <v>26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>
        <f t="shared" si="3"/>
        <v>0</v>
      </c>
      <c r="R23" s="13"/>
    </row>
    <row r="24" spans="1:18" x14ac:dyDescent="0.3">
      <c r="A24" s="8" t="s">
        <v>34</v>
      </c>
      <c r="B24" s="8"/>
      <c r="C24" s="3"/>
      <c r="D24" s="5">
        <f t="shared" ref="D24:O24" si="4">IF((D18+D19)-D20-D21-D22-D23&gt;=0,(D18+D19)-D20-D21-D22-D23,"ERROR")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4"/>
      <c r="Q24" s="5">
        <f t="shared" si="3"/>
        <v>0</v>
      </c>
      <c r="R24" s="13"/>
    </row>
    <row r="25" spans="1:18" x14ac:dyDescent="0.3">
      <c r="A25" s="8" t="s">
        <v>35</v>
      </c>
      <c r="B25" s="8"/>
      <c r="C25" s="3"/>
      <c r="D25" s="5">
        <f>IF(D18+D19=0,0,IF(SUM(D20:D23)/(D18+D19)*100&lt;=100,(SUM(D20:D23)/(D18+D19)),"ERROR"))</f>
        <v>0</v>
      </c>
      <c r="E25" s="5">
        <f t="shared" ref="E25:O25" si="5">IF(E18+E19=0,0,IF(SUM(E20:E23)/(E18+E19)*100&lt;=100,(SUM(E20:E23)/(E18+E19)),"ERROR"))</f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  <c r="P25" s="6" t="s">
        <v>27</v>
      </c>
      <c r="Q25" s="5">
        <f>(SUM(D25:O25))/12</f>
        <v>0</v>
      </c>
      <c r="R25" s="13"/>
    </row>
    <row r="27" spans="1:18" x14ac:dyDescent="0.3">
      <c r="A27" s="8" t="s">
        <v>28</v>
      </c>
      <c r="B27" s="8"/>
      <c r="C27" s="8"/>
      <c r="D27" s="8" t="s">
        <v>1</v>
      </c>
      <c r="E27" s="8" t="s">
        <v>2</v>
      </c>
      <c r="F27" s="8" t="s">
        <v>3</v>
      </c>
      <c r="G27" s="8" t="s">
        <v>4</v>
      </c>
      <c r="H27" s="8" t="s">
        <v>5</v>
      </c>
      <c r="I27" s="8" t="s">
        <v>6</v>
      </c>
      <c r="J27" s="8" t="s">
        <v>7</v>
      </c>
      <c r="K27" s="8" t="s">
        <v>8</v>
      </c>
      <c r="L27" s="8" t="s">
        <v>9</v>
      </c>
      <c r="M27" s="8" t="s">
        <v>10</v>
      </c>
      <c r="N27" s="8" t="s">
        <v>11</v>
      </c>
      <c r="O27" s="8" t="s">
        <v>12</v>
      </c>
      <c r="P27" s="10" t="s">
        <v>13</v>
      </c>
      <c r="Q27" s="8" t="s">
        <v>14</v>
      </c>
      <c r="R27" s="12" t="s">
        <v>30</v>
      </c>
    </row>
    <row r="28" spans="1:18" ht="24.7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"/>
      <c r="Q28" s="8"/>
      <c r="R28" s="12"/>
    </row>
    <row r="29" spans="1:18" x14ac:dyDescent="0.3">
      <c r="A29" s="8" t="s">
        <v>16</v>
      </c>
      <c r="B29" s="8"/>
      <c r="C29" s="3" t="s"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ref="Q29:Q35" si="6">IFERROR((SUM(D29:O29)/(P29/30.45)),0)</f>
        <v>0</v>
      </c>
      <c r="R29" s="12"/>
    </row>
    <row r="30" spans="1:18" x14ac:dyDescent="0.3">
      <c r="A30" s="8"/>
      <c r="B30" s="8"/>
      <c r="C30" s="3" t="s">
        <v>18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6"/>
        <v>0</v>
      </c>
      <c r="R30" s="12"/>
    </row>
    <row r="31" spans="1:18" x14ac:dyDescent="0.3">
      <c r="A31" s="8" t="s">
        <v>19</v>
      </c>
      <c r="B31" s="8"/>
      <c r="C31" s="3" t="s">
        <v>20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>
        <f t="shared" si="6"/>
        <v>0</v>
      </c>
      <c r="R31" s="12"/>
    </row>
    <row r="32" spans="1:18" x14ac:dyDescent="0.3">
      <c r="A32" s="8" t="s">
        <v>21</v>
      </c>
      <c r="B32" s="8"/>
      <c r="C32" s="3" t="s">
        <v>22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>
        <f t="shared" si="6"/>
        <v>0</v>
      </c>
      <c r="R32" s="12"/>
    </row>
    <row r="33" spans="1:18" x14ac:dyDescent="0.3">
      <c r="A33" s="8" t="s">
        <v>23</v>
      </c>
      <c r="B33" s="8"/>
      <c r="C33" s="3" t="s">
        <v>24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>
        <f t="shared" si="6"/>
        <v>0</v>
      </c>
      <c r="R33" s="12"/>
    </row>
    <row r="34" spans="1:18" x14ac:dyDescent="0.3">
      <c r="A34" s="8" t="s">
        <v>25</v>
      </c>
      <c r="B34" s="8"/>
      <c r="C34" s="3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>
        <f t="shared" si="6"/>
        <v>0</v>
      </c>
      <c r="R34" s="12"/>
    </row>
    <row r="35" spans="1:18" x14ac:dyDescent="0.3">
      <c r="A35" s="8" t="s">
        <v>34</v>
      </c>
      <c r="B35" s="8"/>
      <c r="C35" s="3"/>
      <c r="D35" s="5">
        <f t="shared" ref="D35:O35" si="7">IF((D29+D30)-D31-D32-D33-D34&gt;=0,(D29+D30)-D31-D32-D33-D34,"ERROR")</f>
        <v>0</v>
      </c>
      <c r="E35" s="5">
        <f t="shared" si="7"/>
        <v>0</v>
      </c>
      <c r="F35" s="5">
        <f t="shared" si="7"/>
        <v>0</v>
      </c>
      <c r="G35" s="5">
        <f t="shared" si="7"/>
        <v>0</v>
      </c>
      <c r="H35" s="5">
        <f t="shared" si="7"/>
        <v>0</v>
      </c>
      <c r="I35" s="5">
        <f t="shared" si="7"/>
        <v>0</v>
      </c>
      <c r="J35" s="5">
        <f t="shared" si="7"/>
        <v>0</v>
      </c>
      <c r="K35" s="5">
        <f t="shared" si="7"/>
        <v>0</v>
      </c>
      <c r="L35" s="5">
        <f t="shared" si="7"/>
        <v>0</v>
      </c>
      <c r="M35" s="5">
        <f t="shared" si="7"/>
        <v>0</v>
      </c>
      <c r="N35" s="5">
        <f t="shared" si="7"/>
        <v>0</v>
      </c>
      <c r="O35" s="5">
        <f t="shared" si="7"/>
        <v>0</v>
      </c>
      <c r="P35" s="4"/>
      <c r="Q35" s="5">
        <f t="shared" si="6"/>
        <v>0</v>
      </c>
      <c r="R35" s="12"/>
    </row>
    <row r="36" spans="1:18" x14ac:dyDescent="0.3">
      <c r="A36" s="8" t="s">
        <v>35</v>
      </c>
      <c r="B36" s="8"/>
      <c r="C36" s="3"/>
      <c r="D36" s="5">
        <f>IF(D29+D30=0,0,IF(SUM(D31:D34)/(D29+D30)*100&lt;=100,(SUM(D31:D34)/(D29+D30)),"ERROR"))</f>
        <v>0</v>
      </c>
      <c r="E36" s="5">
        <f t="shared" ref="E36:O36" si="8">IF(E29+E30=0,0,IF(SUM(E31:E34)/(E29+E30)*100&lt;=100,(SUM(E31:E34)/(E29+E30)),"ERROR"))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</v>
      </c>
      <c r="N36" s="5">
        <f t="shared" si="8"/>
        <v>0</v>
      </c>
      <c r="O36" s="5">
        <f t="shared" si="8"/>
        <v>0</v>
      </c>
      <c r="P36" s="6" t="s">
        <v>27</v>
      </c>
      <c r="Q36" s="5">
        <f>(SUM(D36:O36))/12</f>
        <v>0</v>
      </c>
      <c r="R36" s="12"/>
    </row>
    <row r="38" spans="1:18" ht="62.25" customHeight="1" x14ac:dyDescent="0.3"/>
  </sheetData>
  <mergeCells count="73">
    <mergeCell ref="M5:M6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B8"/>
    <mergeCell ref="A9:B9"/>
    <mergeCell ref="A10:B10"/>
    <mergeCell ref="A11:B11"/>
    <mergeCell ref="A12:B12"/>
    <mergeCell ref="N5:N6"/>
    <mergeCell ref="O5:O6"/>
    <mergeCell ref="P5:P6"/>
    <mergeCell ref="Q5:Q6"/>
    <mergeCell ref="R5:R14"/>
    <mergeCell ref="H16:H17"/>
    <mergeCell ref="I16:I17"/>
    <mergeCell ref="J16:J17"/>
    <mergeCell ref="K16:K17"/>
    <mergeCell ref="A13:B13"/>
    <mergeCell ref="A14:B14"/>
    <mergeCell ref="A16:B17"/>
    <mergeCell ref="C16:C17"/>
    <mergeCell ref="D16:D17"/>
    <mergeCell ref="E16:E17"/>
    <mergeCell ref="R16:R25"/>
    <mergeCell ref="A18:B19"/>
    <mergeCell ref="A20:B20"/>
    <mergeCell ref="A21:B21"/>
    <mergeCell ref="A22:B22"/>
    <mergeCell ref="A23:B23"/>
    <mergeCell ref="A24:B24"/>
    <mergeCell ref="A25:B25"/>
    <mergeCell ref="L16:L17"/>
    <mergeCell ref="M16:M17"/>
    <mergeCell ref="N16:N17"/>
    <mergeCell ref="O16:O17"/>
    <mergeCell ref="P16:P17"/>
    <mergeCell ref="Q16:Q17"/>
    <mergeCell ref="F16:F17"/>
    <mergeCell ref="G16:G17"/>
    <mergeCell ref="K27:K28"/>
    <mergeCell ref="L27:L28"/>
    <mergeCell ref="M27:M28"/>
    <mergeCell ref="A27:B28"/>
    <mergeCell ref="C27:C28"/>
    <mergeCell ref="D27:D28"/>
    <mergeCell ref="E27:E28"/>
    <mergeCell ref="F27:F28"/>
    <mergeCell ref="G27:G28"/>
    <mergeCell ref="A35:B35"/>
    <mergeCell ref="A36:B36"/>
    <mergeCell ref="A3:R3"/>
    <mergeCell ref="N27:N28"/>
    <mergeCell ref="O27:O28"/>
    <mergeCell ref="P27:P28"/>
    <mergeCell ref="Q27:Q28"/>
    <mergeCell ref="R27:R36"/>
    <mergeCell ref="A29:B30"/>
    <mergeCell ref="A31:B31"/>
    <mergeCell ref="A32:B32"/>
    <mergeCell ref="A33:B33"/>
    <mergeCell ref="A34:B34"/>
    <mergeCell ref="H27:H28"/>
    <mergeCell ref="I27:I28"/>
    <mergeCell ref="J27:J28"/>
  </mergeCells>
  <pageMargins left="0.7" right="0.7" top="0.75" bottom="0.75" header="0.3" footer="0.3"/>
  <pageSetup scale="69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sheetPr>
    <tabColor theme="1"/>
  </sheetPr>
  <dimension ref="A1:H24"/>
  <sheetViews>
    <sheetView view="pageBreakPreview" topLeftCell="A10" zoomScaleNormal="100" zoomScaleSheetLayoutView="100" workbookViewId="0">
      <selection activeCell="H22" sqref="H22"/>
    </sheetView>
  </sheetViews>
  <sheetFormatPr baseColWidth="10" defaultColWidth="11.42578125" defaultRowHeight="12.75" x14ac:dyDescent="0.25"/>
  <cols>
    <col min="1" max="1" width="11.42578125" style="1"/>
    <col min="2" max="2" width="11.42578125" style="1" customWidth="1"/>
    <col min="3" max="3" width="11.42578125" style="1"/>
    <col min="4" max="4" width="25.85546875" style="1" customWidth="1"/>
    <col min="5" max="7" width="11.42578125" style="1"/>
    <col min="8" max="8" width="15.42578125" style="1" customWidth="1"/>
    <col min="9" max="16384" width="11.42578125" style="1"/>
  </cols>
  <sheetData>
    <row r="1" spans="1:8" ht="91.5" customHeight="1" x14ac:dyDescent="0.25"/>
    <row r="3" spans="1:8" ht="15" x14ac:dyDescent="0.25">
      <c r="A3" s="19" t="s">
        <v>31</v>
      </c>
      <c r="B3" s="20"/>
      <c r="C3" s="20"/>
      <c r="D3" s="20"/>
      <c r="E3" s="20"/>
      <c r="F3" s="20"/>
      <c r="G3" s="20"/>
      <c r="H3" s="20"/>
    </row>
    <row r="4" spans="1:8" x14ac:dyDescent="0.25">
      <c r="A4" s="7"/>
    </row>
    <row r="5" spans="1:8" ht="12.75" customHeight="1" x14ac:dyDescent="0.25">
      <c r="A5" s="22" t="s">
        <v>32</v>
      </c>
      <c r="B5" s="22"/>
      <c r="C5" s="22"/>
      <c r="D5" s="22"/>
      <c r="E5" s="22"/>
      <c r="F5" s="22"/>
      <c r="G5" s="22"/>
      <c r="H5" s="22"/>
    </row>
    <row r="7" spans="1:8" ht="27.75" customHeight="1" x14ac:dyDescent="0.25">
      <c r="A7" s="21" t="s">
        <v>45</v>
      </c>
      <c r="B7" s="21"/>
      <c r="C7" s="21"/>
      <c r="D7" s="21"/>
      <c r="E7" s="21"/>
      <c r="F7" s="21"/>
      <c r="G7" s="21"/>
      <c r="H7" s="21"/>
    </row>
    <row r="8" spans="1:8" ht="41.25" customHeight="1" x14ac:dyDescent="0.25">
      <c r="A8" s="14" t="s">
        <v>46</v>
      </c>
      <c r="B8" s="14"/>
      <c r="C8" s="15" t="s">
        <v>47</v>
      </c>
      <c r="D8" s="15"/>
      <c r="E8" s="15"/>
      <c r="F8" s="15"/>
      <c r="G8" s="15"/>
      <c r="H8" s="15"/>
    </row>
    <row r="9" spans="1:8" ht="24" customHeight="1" x14ac:dyDescent="0.25">
      <c r="A9" s="14" t="s">
        <v>39</v>
      </c>
      <c r="B9" s="14"/>
      <c r="C9" s="15" t="s">
        <v>48</v>
      </c>
      <c r="D9" s="15"/>
      <c r="E9" s="15"/>
      <c r="F9" s="15"/>
      <c r="G9" s="15"/>
      <c r="H9" s="15"/>
    </row>
    <row r="10" spans="1:8" ht="24" customHeight="1" x14ac:dyDescent="0.25">
      <c r="A10" s="14" t="s">
        <v>40</v>
      </c>
      <c r="B10" s="14"/>
      <c r="C10" s="15" t="s">
        <v>49</v>
      </c>
      <c r="D10" s="15"/>
      <c r="E10" s="15"/>
      <c r="F10" s="15"/>
      <c r="G10" s="15"/>
      <c r="H10" s="15"/>
    </row>
    <row r="11" spans="1:8" ht="14.25" customHeight="1" x14ac:dyDescent="0.25">
      <c r="A11" s="16" t="s">
        <v>41</v>
      </c>
      <c r="B11" s="16"/>
      <c r="C11" s="17" t="s">
        <v>50</v>
      </c>
      <c r="D11" s="17"/>
      <c r="E11" s="17"/>
      <c r="F11" s="17"/>
      <c r="G11" s="17"/>
      <c r="H11" s="17"/>
    </row>
    <row r="12" spans="1:8" ht="14.25" customHeight="1" x14ac:dyDescent="0.25">
      <c r="A12" s="16" t="s">
        <v>42</v>
      </c>
      <c r="B12" s="16"/>
      <c r="C12" s="17" t="s">
        <v>51</v>
      </c>
      <c r="D12" s="17"/>
      <c r="E12" s="17"/>
      <c r="F12" s="17"/>
      <c r="G12" s="17"/>
      <c r="H12" s="17"/>
    </row>
    <row r="13" spans="1:8" ht="26.25" customHeight="1" x14ac:dyDescent="0.25">
      <c r="A13" s="18" t="s">
        <v>34</v>
      </c>
      <c r="B13" s="18"/>
      <c r="C13" s="17" t="s">
        <v>36</v>
      </c>
      <c r="D13" s="17"/>
      <c r="E13" s="17"/>
      <c r="F13" s="17"/>
      <c r="G13" s="17"/>
      <c r="H13" s="17"/>
    </row>
    <row r="14" spans="1:8" ht="15.75" customHeight="1" x14ac:dyDescent="0.25">
      <c r="A14" s="16" t="s">
        <v>35</v>
      </c>
      <c r="B14" s="16"/>
      <c r="C14" s="17" t="s">
        <v>36</v>
      </c>
      <c r="D14" s="17"/>
      <c r="E14" s="17"/>
      <c r="F14" s="17"/>
      <c r="G14" s="17"/>
      <c r="H14" s="17"/>
    </row>
    <row r="15" spans="1:8" ht="36.75" customHeight="1" x14ac:dyDescent="0.25">
      <c r="A15" s="14" t="s">
        <v>43</v>
      </c>
      <c r="B15" s="14"/>
      <c r="C15" s="15" t="s">
        <v>38</v>
      </c>
      <c r="D15" s="15"/>
      <c r="E15" s="15"/>
      <c r="F15" s="15"/>
      <c r="G15" s="15"/>
      <c r="H15" s="15"/>
    </row>
    <row r="16" spans="1:8" x14ac:dyDescent="0.25">
      <c r="A16" s="16" t="s">
        <v>44</v>
      </c>
      <c r="B16" s="16"/>
      <c r="C16" s="17" t="s">
        <v>37</v>
      </c>
      <c r="D16" s="17"/>
      <c r="E16" s="17"/>
      <c r="F16" s="17"/>
      <c r="G16" s="17"/>
      <c r="H16" s="17"/>
    </row>
    <row r="18" spans="4:4" ht="63.75" customHeight="1" x14ac:dyDescent="0.25"/>
    <row r="24" spans="4:4" x14ac:dyDescent="0.25">
      <c r="D24" s="7"/>
    </row>
  </sheetData>
  <mergeCells count="21">
    <mergeCell ref="A3:H3"/>
    <mergeCell ref="A7:H7"/>
    <mergeCell ref="A8:B8"/>
    <mergeCell ref="C8:H8"/>
    <mergeCell ref="A9:B9"/>
    <mergeCell ref="C9:H9"/>
    <mergeCell ref="A5:H5"/>
    <mergeCell ref="A10:B10"/>
    <mergeCell ref="C10:H10"/>
    <mergeCell ref="A16:B16"/>
    <mergeCell ref="C16:H16"/>
    <mergeCell ref="C12:H12"/>
    <mergeCell ref="C13:H13"/>
    <mergeCell ref="C11:H11"/>
    <mergeCell ref="A12:B12"/>
    <mergeCell ref="A13:B13"/>
    <mergeCell ref="A11:B11"/>
    <mergeCell ref="A14:B14"/>
    <mergeCell ref="A15:B15"/>
    <mergeCell ref="C14:H14"/>
    <mergeCell ref="C15:H15"/>
  </mergeCells>
  <pageMargins left="0.7" right="0.7" top="0.75" bottom="0.75" header="0.3" footer="0.3"/>
  <pageSetup scale="82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751A90-9C18-4E84-B84A-493BEC2E99E0}"/>
</file>

<file path=customXml/itemProps2.xml><?xml version="1.0" encoding="utf-8"?>
<ds:datastoreItem xmlns:ds="http://schemas.openxmlformats.org/officeDocument/2006/customXml" ds:itemID="{CDC67B3D-0D00-4E30-9A47-9DC67DEAC180}"/>
</file>

<file path=customXml/itemProps3.xml><?xml version="1.0" encoding="utf-8"?>
<ds:datastoreItem xmlns:ds="http://schemas.openxmlformats.org/officeDocument/2006/customXml" ds:itemID="{7FFFB3AE-734F-4A8D-A5F5-456746DB2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Pronóstico Mensual</vt:lpstr>
      <vt:lpstr>Instructivo</vt:lpstr>
      <vt:lpstr>' Pronóstico Mensual'!Área_de_impresión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DGR</cp:lastModifiedBy>
  <cp:revision/>
  <dcterms:created xsi:type="dcterms:W3CDTF">2020-08-10T14:43:54Z</dcterms:created>
  <dcterms:modified xsi:type="dcterms:W3CDTF">2023-11-17T19:37:21Z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